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onerightservicess-my.sharepoint.com/personal/moakes_donerightservices_com/Documents/Desktop/"/>
    </mc:Choice>
  </mc:AlternateContent>
  <xr:revisionPtr revIDLastSave="1" documentId="8_{CAED8E69-E120-428A-AA83-8D39C0579C41}" xr6:coauthVersionLast="47" xr6:coauthVersionMax="47" xr10:uidLastSave="{88A7B032-E2BB-44AF-84C6-8C4EC857200E}"/>
  <bookViews>
    <workbookView xWindow="11424" yWindow="-3666" windowWidth="23232" windowHeight="13872" xr2:uid="{00000000-000D-0000-FFFF-FFFF00000000}"/>
  </bookViews>
  <sheets>
    <sheet name="Table 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G31" i="1"/>
  <c r="G32" i="1"/>
  <c r="G33" i="1"/>
  <c r="G26" i="1"/>
  <c r="G22" i="1"/>
  <c r="G21" i="1"/>
  <c r="G20" i="1"/>
  <c r="G40" i="1"/>
  <c r="G41" i="1"/>
  <c r="C47" i="1" l="1"/>
</calcChain>
</file>

<file path=xl/sharedStrings.xml><?xml version="1.0" encoding="utf-8"?>
<sst xmlns="http://schemas.openxmlformats.org/spreadsheetml/2006/main" count="68" uniqueCount="58">
  <si>
    <t>NAME OF SHOW:</t>
  </si>
  <si>
    <t>COMPANY NAME:                                                                                        BOOTH #:                                         BOOTH SIZE:</t>
  </si>
  <si>
    <t xml:space="preserve"> BOOTH #:   </t>
  </si>
  <si>
    <t>CONTACT NAME:                                                                                           PHONE #:</t>
  </si>
  <si>
    <t xml:space="preserve">                            PHONE#:</t>
  </si>
  <si>
    <r>
      <rPr>
        <b/>
        <sz val="10"/>
        <rFont val="Calibri"/>
        <family val="2"/>
      </rPr>
      <t>EMAIL ADDRESS:</t>
    </r>
  </si>
  <si>
    <r>
      <rPr>
        <b/>
        <sz val="14"/>
        <color rgb="FFFFFFFF"/>
        <rFont val="Calibri"/>
        <family val="2"/>
      </rPr>
      <t xml:space="preserve">                                                                      CLEANING SERVICES                                                                     </t>
    </r>
  </si>
  <si>
    <t>• Prices are based on a total square footage of booth regardless of area to be cleaned</t>
  </si>
  <si>
    <t>• 100 sq. ft. minimum</t>
  </si>
  <si>
    <r>
      <rPr>
        <b/>
        <sz val="12"/>
        <color rgb="FFFFFFFF"/>
        <rFont val="Calibri"/>
        <family val="2"/>
      </rPr>
      <t xml:space="preserve"> VACUUMING </t>
    </r>
    <r>
      <rPr>
        <b/>
        <sz val="11"/>
        <color rgb="FFFFFFFF"/>
        <rFont val="Calibri"/>
        <family val="2"/>
      </rPr>
      <t xml:space="preserve">(per sq. ft. - 100 sq. ft. minimum) - includes emptying of booth wastebasket(s) at the time of vacuuming     </t>
    </r>
  </si>
  <si>
    <r>
      <rPr>
        <b/>
        <sz val="10"/>
        <rFont val="Calibri"/>
        <family val="2"/>
      </rPr>
      <t>Booth Size (Sq. Ft.)</t>
    </r>
  </si>
  <si>
    <r>
      <rPr>
        <b/>
        <sz val="10"/>
        <rFont val="Calibri"/>
        <family val="2"/>
      </rPr>
      <t>Description</t>
    </r>
  </si>
  <si>
    <r>
      <rPr>
        <b/>
        <sz val="10"/>
        <rFont val="Calibri"/>
        <family val="2"/>
      </rPr>
      <t>Advance Price</t>
    </r>
  </si>
  <si>
    <r>
      <rPr>
        <b/>
        <sz val="10"/>
        <rFont val="Calibri"/>
        <family val="2"/>
      </rPr>
      <t>Total</t>
    </r>
  </si>
  <si>
    <t xml:space="preserve">     Booth Vacuuming - One Time</t>
  </si>
  <si>
    <t xml:space="preserve">Booth Vacuuming - 2 Days </t>
  </si>
  <si>
    <t>Booth Vacuuming - 3 Days</t>
  </si>
  <si>
    <r>
      <rPr>
        <b/>
        <sz val="12"/>
        <color rgb="FFFFFFFF"/>
        <rFont val="Calibri"/>
        <family val="2"/>
      </rPr>
      <t xml:space="preserve">SHAMPOOING </t>
    </r>
    <r>
      <rPr>
        <b/>
        <sz val="11"/>
        <color rgb="FFFFFFFF"/>
        <rFont val="Calibri"/>
        <family val="2"/>
      </rPr>
      <t>(per sq. ft. - 100 sq. ft. minimum)</t>
    </r>
  </si>
  <si>
    <t>Shampoo Carpet - One Time</t>
  </si>
  <si>
    <r>
      <rPr>
        <b/>
        <sz val="12"/>
        <color rgb="FFFFFFFF"/>
        <rFont val="Calibri"/>
        <family val="2"/>
      </rPr>
      <t xml:space="preserve"> PORTER SERVICE </t>
    </r>
    <r>
      <rPr>
        <b/>
        <sz val="11"/>
        <color rgb="FFFFFFFF"/>
        <rFont val="Calibri"/>
        <family val="2"/>
      </rPr>
      <t xml:space="preserve">(per day) - includes emptying of booth wastebasket(s) &amp; checks of your exhibit area during show hour  </t>
    </r>
  </si>
  <si>
    <r>
      <rPr>
        <b/>
        <sz val="10"/>
        <rFont val="Calibri"/>
        <family val="2"/>
      </rPr>
      <t>Number of Days</t>
    </r>
  </si>
  <si>
    <t xml:space="preserve"> Call for Quote</t>
  </si>
  <si>
    <t xml:space="preserve"> SPECIAL SERVICES REQUEST</t>
  </si>
  <si>
    <t>Sq. Ft.</t>
  </si>
  <si>
    <t>Mopping / Hard Surface Cleaning</t>
  </si>
  <si>
    <t xml:space="preserve"> Large Trash Barrel</t>
  </si>
  <si>
    <t>Electrostatic Disinfecting Services(Min. $140.00)</t>
  </si>
  <si>
    <t>We hereby agree to do the above described work in a good and satisfactory manner on the day or days mutually agreed upon. We will exercise caution in the performance of said work but do not assume responsibility for any damage whatsoever that is beyond our reasonable control.</t>
  </si>
  <si>
    <r>
      <rPr>
        <b/>
        <u/>
        <sz val="12"/>
        <color rgb="FFFFFFFF"/>
        <rFont val="Calibri"/>
        <family val="2"/>
      </rPr>
      <t>TOTAL COST</t>
    </r>
  </si>
  <si>
    <r>
      <rPr>
        <b/>
        <sz val="7"/>
        <rFont val="Arial"/>
        <family val="2"/>
      </rPr>
      <t>Date:</t>
    </r>
  </si>
  <si>
    <r>
      <rPr>
        <b/>
        <sz val="7"/>
        <rFont val="Arial"/>
        <family val="2"/>
      </rPr>
      <t>Customer Signature:</t>
    </r>
  </si>
  <si>
    <t>$0.03/Sq. Ft.--1X</t>
  </si>
  <si>
    <t xml:space="preserve">Exhibit Area / Under 600 sq. ft. </t>
  </si>
  <si>
    <t xml:space="preserve"> Exhibit Area / 601 - 1,200 sq. ft.</t>
  </si>
  <si>
    <t xml:space="preserve">    Exhibit Area / 1,201 - 2,000 sq. ft.  </t>
  </si>
  <si>
    <t xml:space="preserve">  Exhibit Area / Over 2,000 sq. ft.  </t>
  </si>
  <si>
    <t>• Show Site Prices will apply to all cleaning orders placed at show venue</t>
  </si>
  <si>
    <t>• Invoice and payment options will be sent after service has been completed</t>
  </si>
  <si>
    <t xml:space="preserve">  Credit card paymnets may incur a 3% service fee.</t>
  </si>
  <si>
    <t>BOOTH SIZE (Sq. Ft)</t>
  </si>
  <si>
    <r>
      <t xml:space="preserve">FOR ASSISTANCE, PLEASE CALL OUR EXPO TEAM AT: </t>
    </r>
    <r>
      <rPr>
        <b/>
        <sz val="10"/>
        <color rgb="FF00B0F0"/>
        <rFont val="Calibri"/>
        <family val="2"/>
      </rPr>
      <t xml:space="preserve"> </t>
    </r>
    <r>
      <rPr>
        <b/>
        <sz val="10"/>
        <rFont val="Calibri"/>
        <family val="2"/>
      </rPr>
      <t xml:space="preserve"> (857) 348-5281</t>
    </r>
  </si>
  <si>
    <t>$1.00/ Sq. Ft.</t>
  </si>
  <si>
    <t>$0.77/ Sq. Ft.</t>
  </si>
  <si>
    <t>$1.11/ Sq. Ft.</t>
  </si>
  <si>
    <t>$0.67/ Sq. Ft.</t>
  </si>
  <si>
    <t>$1.59 / Sq. Ft.</t>
  </si>
  <si>
    <t>$0.41/ Sq. Ft.</t>
  </si>
  <si>
    <t>$0.32/ Sq. Ft.</t>
  </si>
  <si>
    <t>$0.27/ Sq. Ft.</t>
  </si>
  <si>
    <t>$80.00 each</t>
  </si>
  <si>
    <t>TO START SERVICE AND PAYMENT OPTIONS, PLEASE EMAIL COMPLETED FORM TO: exhibitor@donerightservices.com</t>
  </si>
  <si>
    <t>Booth size multiplied by the price per square foot</t>
  </si>
  <si>
    <t>Booth size multiplied by the price</t>
  </si>
  <si>
    <t>Booth size multiplied by the # days multiplied by the price per square foot</t>
  </si>
  <si>
    <t xml:space="preserve">COMPANY ADDRESS:                                                                </t>
  </si>
  <si>
    <t>Price</t>
  </si>
  <si>
    <t>I hereby order the work as above specified and agree that I will pay the entire amount as stipulated upon receipt of  an invoice. I understand that work will not be performed if I fail to pay in adavance of the event. Any changes to this agreement must be made in writing and signed.</t>
  </si>
  <si>
    <t>EXHIBITOR BOOTH CLEANING SERVICES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</si>
</sst>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
  </numFmts>
  <fonts count="21" x14ac:knownFonts="1">
    <font>
      <sz val="10"/>
      <color rgb="FF000000"/>
      <name val="Times New Roman"/>
      <charset val="204"/>
    </font>
    <font>
      <b/>
      <sz val="15"/>
      <name val="Arial"/>
      <family val="2"/>
    </font>
    <font>
      <b/>
      <sz val="10"/>
      <name val="Calibri"/>
      <family val="2"/>
    </font>
    <font>
      <b/>
      <sz val="14"/>
      <name val="Calibri"/>
      <family val="2"/>
    </font>
    <font>
      <sz val="11"/>
      <name val="Calibri"/>
      <family val="2"/>
    </font>
    <font>
      <sz val="11"/>
      <color rgb="FF000000"/>
      <name val="Calibri"/>
      <family val="2"/>
    </font>
    <font>
      <b/>
      <sz val="12"/>
      <name val="Calibri"/>
      <family val="2"/>
    </font>
    <font>
      <b/>
      <sz val="7"/>
      <name val="Arial"/>
      <family val="2"/>
    </font>
    <font>
      <b/>
      <sz val="14"/>
      <color rgb="FFFFFFFF"/>
      <name val="Calibri"/>
      <family val="2"/>
    </font>
    <font>
      <b/>
      <sz val="12"/>
      <color rgb="FFFFFFFF"/>
      <name val="Calibri"/>
      <family val="2"/>
    </font>
    <font>
      <b/>
      <sz val="11"/>
      <color rgb="FFFFFFFF"/>
      <name val="Calibri"/>
      <family val="2"/>
    </font>
    <font>
      <sz val="10"/>
      <name val="Calibri"/>
      <family val="2"/>
    </font>
    <font>
      <b/>
      <u/>
      <sz val="12"/>
      <color rgb="FFFFFFFF"/>
      <name val="Calibri"/>
      <family val="2"/>
    </font>
    <font>
      <sz val="10"/>
      <color rgb="FF000000"/>
      <name val="Times New Roman"/>
      <family val="1"/>
    </font>
    <font>
      <b/>
      <sz val="11"/>
      <name val="Calibri"/>
      <family val="2"/>
    </font>
    <font>
      <sz val="11"/>
      <color rgb="FF000000"/>
      <name val="Times New Roman"/>
      <family val="1"/>
    </font>
    <font>
      <b/>
      <sz val="10"/>
      <color rgb="FF000000"/>
      <name val="Calibri"/>
      <family val="2"/>
    </font>
    <font>
      <b/>
      <sz val="10"/>
      <color rgb="FF00B0F0"/>
      <name val="Calibri"/>
      <family val="2"/>
    </font>
    <font>
      <sz val="11"/>
      <color rgb="FF000000"/>
      <name val="Calibri"/>
      <family val="2"/>
      <scheme val="minor"/>
    </font>
    <font>
      <sz val="10"/>
      <color rgb="FF000000"/>
      <name val="Times New Roman"/>
      <family val="1"/>
    </font>
    <font>
      <i/>
      <sz val="10"/>
      <color theme="0"/>
      <name val="Times New Roman"/>
      <family val="1"/>
    </font>
  </fonts>
  <fills count="6">
    <fill>
      <patternFill patternType="none"/>
    </fill>
    <fill>
      <patternFill patternType="gray125"/>
    </fill>
    <fill>
      <patternFill patternType="solid">
        <fgColor rgb="FF000080"/>
      </patternFill>
    </fill>
    <fill>
      <patternFill patternType="solid">
        <fgColor rgb="FF0C1A9E"/>
      </patternFill>
    </fill>
    <fill>
      <patternFill patternType="solid">
        <fgColor rgb="FFF0F0F0"/>
      </patternFill>
    </fill>
    <fill>
      <patternFill patternType="solid">
        <fgColor rgb="FFFFFF00"/>
        <bgColor indexed="64"/>
      </patternFill>
    </fill>
  </fills>
  <borders count="15">
    <border>
      <left/>
      <right/>
      <top/>
      <bottom/>
      <diagonal/>
    </border>
    <border>
      <left style="thin">
        <color rgb="FF0C1A9E"/>
      </left>
      <right/>
      <top style="thin">
        <color rgb="FF0C1A9E"/>
      </top>
      <bottom/>
      <diagonal/>
    </border>
    <border>
      <left/>
      <right/>
      <top style="thin">
        <color rgb="FF0C1A9E"/>
      </top>
      <bottom/>
      <diagonal/>
    </border>
    <border>
      <left/>
      <right style="thin">
        <color rgb="FF0C1A9E"/>
      </right>
      <top style="thin">
        <color rgb="FF0C1A9E"/>
      </top>
      <bottom/>
      <diagonal/>
    </border>
    <border>
      <left style="thin">
        <color rgb="FF0C1A9E"/>
      </left>
      <right/>
      <top/>
      <bottom style="thin">
        <color rgb="FF0C1A9E"/>
      </bottom>
      <diagonal/>
    </border>
    <border>
      <left/>
      <right/>
      <top/>
      <bottom style="thin">
        <color rgb="FF0C1A9E"/>
      </bottom>
      <diagonal/>
    </border>
    <border>
      <left/>
      <right style="thin">
        <color rgb="FF0C1A9E"/>
      </right>
      <top/>
      <bottom style="thin">
        <color rgb="FF0C1A9E"/>
      </bottom>
      <diagonal/>
    </border>
    <border>
      <left/>
      <right/>
      <top/>
      <bottom style="thin">
        <color rgb="FF000000"/>
      </bottom>
      <diagonal/>
    </border>
    <border>
      <left/>
      <right/>
      <top style="thin">
        <color rgb="FF000000"/>
      </top>
      <bottom style="thin">
        <color rgb="FF000000"/>
      </bottom>
      <diagonal/>
    </border>
    <border>
      <left style="thin">
        <color rgb="FF0C1A9E"/>
      </left>
      <right/>
      <top style="thin">
        <color rgb="FF0C1A9E"/>
      </top>
      <bottom style="thin">
        <color rgb="FF0C1A9E"/>
      </bottom>
      <diagonal/>
    </border>
    <border>
      <left/>
      <right/>
      <top style="thin">
        <color rgb="FF0C1A9E"/>
      </top>
      <bottom style="thin">
        <color rgb="FF0C1A9E"/>
      </bottom>
      <diagonal/>
    </border>
    <border>
      <left/>
      <right style="thin">
        <color rgb="FF0C1A9E"/>
      </right>
      <top style="thin">
        <color rgb="FF0C1A9E"/>
      </top>
      <bottom style="thin">
        <color rgb="FF0C1A9E"/>
      </bottom>
      <diagonal/>
    </border>
    <border>
      <left/>
      <right/>
      <top/>
      <bottom style="thin">
        <color indexed="64"/>
      </bottom>
      <diagonal/>
    </border>
    <border>
      <left style="thin">
        <color rgb="FF0C1A9E"/>
      </left>
      <right/>
      <top/>
      <bottom/>
      <diagonal/>
    </border>
    <border>
      <left/>
      <right style="thin">
        <color rgb="FF0C1A9E"/>
      </right>
      <top/>
      <bottom/>
      <diagonal/>
    </border>
  </borders>
  <cellStyleXfs count="3">
    <xf numFmtId="0" fontId="0" fillId="0" borderId="0"/>
    <xf numFmtId="44" fontId="13" fillId="0" borderId="0" applyFont="0" applyFill="0" applyBorder="0" applyAlignment="0" applyProtection="0"/>
    <xf numFmtId="43" fontId="19" fillId="0" borderId="0" applyFont="0" applyFill="0" applyBorder="0" applyAlignment="0" applyProtection="0"/>
  </cellStyleXfs>
  <cellXfs count="77">
    <xf numFmtId="0" fontId="0" fillId="0" borderId="0" xfId="0" applyAlignment="1">
      <alignment horizontal="left" vertical="top"/>
    </xf>
    <xf numFmtId="0" fontId="0" fillId="0" borderId="7" xfId="0" applyBorder="1" applyAlignment="1">
      <alignment horizontal="center" wrapText="1"/>
    </xf>
    <xf numFmtId="0" fontId="0" fillId="0" borderId="8" xfId="0" applyBorder="1" applyAlignment="1">
      <alignment horizontal="center" wrapText="1"/>
    </xf>
    <xf numFmtId="0" fontId="18" fillId="0" borderId="0" xfId="0" applyFont="1" applyAlignment="1" applyProtection="1">
      <alignment horizontal="left"/>
      <protection locked="0"/>
    </xf>
    <xf numFmtId="0" fontId="0" fillId="0" borderId="0" xfId="0" applyAlignment="1" applyProtection="1">
      <alignment horizontal="left" vertical="top"/>
      <protection locked="0"/>
    </xf>
    <xf numFmtId="0" fontId="15" fillId="0" borderId="0" xfId="0" applyFont="1" applyAlignment="1" applyProtection="1">
      <alignment horizontal="left" wrapText="1"/>
      <protection locked="0"/>
    </xf>
    <xf numFmtId="0" fontId="0" fillId="0" borderId="0" xfId="0" applyAlignment="1" applyProtection="1">
      <alignment horizontal="center" vertical="top"/>
      <protection locked="0"/>
    </xf>
    <xf numFmtId="0" fontId="1" fillId="0" borderId="0" xfId="0" applyFont="1" applyAlignment="1" applyProtection="1">
      <alignment horizontal="left" vertical="top"/>
      <protection locked="0"/>
    </xf>
    <xf numFmtId="0" fontId="0" fillId="0" borderId="0" xfId="0" applyAlignment="1" applyProtection="1">
      <alignment vertical="top"/>
      <protection locked="0"/>
    </xf>
    <xf numFmtId="0" fontId="2" fillId="0" borderId="12" xfId="0" applyFont="1"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2" xfId="0" applyBorder="1" applyAlignment="1" applyProtection="1">
      <alignment vertical="top"/>
      <protection locked="0"/>
    </xf>
    <xf numFmtId="0" fontId="0" fillId="0" borderId="0" xfId="0" applyAlignment="1" applyProtection="1">
      <alignment horizontal="center"/>
      <protection locked="0"/>
    </xf>
    <xf numFmtId="0" fontId="0" fillId="0" borderId="0" xfId="0" applyProtection="1">
      <protection locked="0"/>
    </xf>
    <xf numFmtId="0" fontId="16" fillId="0" borderId="12" xfId="0" applyFont="1" applyBorder="1" applyAlignment="1" applyProtection="1">
      <alignment horizontal="right" vertical="top"/>
      <protection locked="0"/>
    </xf>
    <xf numFmtId="0" fontId="16" fillId="0" borderId="12" xfId="0" applyFont="1" applyBorder="1" applyAlignment="1" applyProtection="1">
      <alignment horizontal="left" vertical="top"/>
      <protection locked="0"/>
    </xf>
    <xf numFmtId="0" fontId="0" fillId="5" borderId="12" xfId="0" applyFill="1" applyBorder="1" applyProtection="1">
      <protection locked="0"/>
    </xf>
    <xf numFmtId="0" fontId="16" fillId="0" borderId="12" xfId="0" applyFont="1" applyBorder="1" applyAlignment="1" applyProtection="1">
      <alignment horizontal="center" vertical="top"/>
      <protection locked="0"/>
    </xf>
    <xf numFmtId="0" fontId="0" fillId="0" borderId="12" xfId="0" applyBorder="1" applyProtection="1">
      <protection locked="0"/>
    </xf>
    <xf numFmtId="0" fontId="13" fillId="0" borderId="0" xfId="0" applyFont="1" applyAlignment="1" applyProtection="1">
      <alignment horizontal="left" vertical="top"/>
      <protection locked="0"/>
    </xf>
    <xf numFmtId="0" fontId="2" fillId="0" borderId="0" xfId="0" applyFont="1" applyAlignment="1" applyProtection="1">
      <alignment horizontal="left" vertical="top"/>
      <protection locked="0"/>
    </xf>
    <xf numFmtId="0" fontId="13" fillId="0" borderId="0" xfId="0" applyFont="1" applyProtection="1">
      <protection locked="0"/>
    </xf>
    <xf numFmtId="0" fontId="13" fillId="0" borderId="0" xfId="0" applyFont="1" applyAlignment="1" applyProtection="1">
      <alignment horizontal="center"/>
      <protection locked="0"/>
    </xf>
    <xf numFmtId="0" fontId="13" fillId="0" borderId="12" xfId="0" applyFont="1" applyBorder="1" applyAlignment="1" applyProtection="1">
      <alignment horizontal="left" vertical="top"/>
      <protection locked="0"/>
    </xf>
    <xf numFmtId="0" fontId="13" fillId="0" borderId="12" xfId="0" applyFont="1" applyBorder="1" applyProtection="1">
      <protection locked="0"/>
    </xf>
    <xf numFmtId="0" fontId="11" fillId="0" borderId="0" xfId="0" applyFont="1" applyAlignment="1" applyProtection="1">
      <alignment horizontal="left" vertical="top"/>
      <protection locked="0"/>
    </xf>
    <xf numFmtId="0" fontId="13" fillId="0" borderId="0" xfId="0" applyFont="1" applyAlignment="1" applyProtection="1">
      <alignment horizontal="center" vertical="top"/>
      <protection locked="0"/>
    </xf>
    <xf numFmtId="0" fontId="2" fillId="0" borderId="4"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0" fillId="5" borderId="7" xfId="0" applyFill="1" applyBorder="1" applyAlignment="1" applyProtection="1">
      <alignment horizontal="left" wrapText="1"/>
      <protection locked="0"/>
    </xf>
    <xf numFmtId="164" fontId="5" fillId="0" borderId="0" xfId="0" applyNumberFormat="1" applyFont="1" applyAlignment="1" applyProtection="1">
      <alignment horizontal="center" vertical="top" wrapText="1"/>
      <protection locked="0"/>
    </xf>
    <xf numFmtId="0" fontId="0" fillId="5" borderId="8" xfId="0" applyFill="1" applyBorder="1" applyAlignment="1" applyProtection="1">
      <alignment horizontal="left" wrapText="1"/>
      <protection locked="0"/>
    </xf>
    <xf numFmtId="0" fontId="0" fillId="5" borderId="0" xfId="0" applyFill="1" applyAlignment="1" applyProtection="1">
      <alignment horizontal="left" wrapText="1"/>
      <protection locked="0"/>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2" fontId="0" fillId="5" borderId="7" xfId="0" applyNumberFormat="1" applyFill="1" applyBorder="1" applyAlignment="1" applyProtection="1">
      <alignment horizontal="left" wrapText="1"/>
      <protection locked="0"/>
    </xf>
    <xf numFmtId="2" fontId="0" fillId="5" borderId="8" xfId="0" applyNumberFormat="1" applyFill="1" applyBorder="1" applyAlignment="1" applyProtection="1">
      <alignment horizontal="left" wrapText="1"/>
      <protection locked="0"/>
    </xf>
    <xf numFmtId="0" fontId="2" fillId="0" borderId="0" xfId="0" applyFont="1" applyAlignment="1" applyProtection="1">
      <alignment horizontal="center" vertical="top" wrapText="1"/>
      <protection locked="0"/>
    </xf>
    <xf numFmtId="0" fontId="0" fillId="5" borderId="0" xfId="0" applyFill="1" applyAlignment="1" applyProtection="1">
      <alignment horizontal="left" vertical="top"/>
      <protection locked="0"/>
    </xf>
    <xf numFmtId="0" fontId="4" fillId="0" borderId="0" xfId="0" applyFont="1" applyAlignment="1">
      <alignment horizontal="center" vertical="top"/>
    </xf>
    <xf numFmtId="44" fontId="5" fillId="0" borderId="2" xfId="1" applyFont="1" applyFill="1" applyBorder="1" applyAlignment="1" applyProtection="1">
      <alignment horizontal="center" vertical="top" wrapText="1"/>
    </xf>
    <xf numFmtId="44" fontId="5" fillId="0" borderId="0" xfId="1" applyFont="1" applyFill="1" applyBorder="1" applyAlignment="1" applyProtection="1">
      <alignment horizontal="center" vertical="top" wrapText="1"/>
    </xf>
    <xf numFmtId="164" fontId="5" fillId="0" borderId="0" xfId="0" applyNumberFormat="1" applyFont="1" applyAlignment="1">
      <alignment horizontal="center" vertical="top" wrapText="1"/>
    </xf>
    <xf numFmtId="164" fontId="5" fillId="0" borderId="2" xfId="0" applyNumberFormat="1" applyFont="1" applyBorder="1" applyAlignment="1">
      <alignment horizontal="center" vertical="top" wrapText="1"/>
    </xf>
    <xf numFmtId="0" fontId="2" fillId="0" borderId="0" xfId="0" applyFont="1" applyAlignment="1">
      <alignment horizontal="center" vertical="top" wrapText="1"/>
    </xf>
    <xf numFmtId="0" fontId="11" fillId="0" borderId="0" xfId="0" applyFont="1" applyAlignment="1">
      <alignment horizontal="center" vertical="top" wrapText="1"/>
    </xf>
    <xf numFmtId="43" fontId="0" fillId="0" borderId="0" xfId="2" applyFont="1" applyAlignment="1" applyProtection="1">
      <alignment horizontal="left" vertical="top"/>
      <protection locked="0"/>
    </xf>
    <xf numFmtId="3" fontId="0" fillId="0" borderId="12" xfId="0" applyNumberFormat="1" applyBorder="1" applyAlignment="1" applyProtection="1">
      <alignment horizontal="left" vertical="top"/>
      <protection locked="0"/>
    </xf>
    <xf numFmtId="0" fontId="0" fillId="3" borderId="14" xfId="0" applyFill="1" applyBorder="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0" fillId="3" borderId="1"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2" fillId="0" borderId="5" xfId="0" applyFont="1" applyBorder="1" applyAlignment="1" applyProtection="1">
      <alignment horizontal="center" vertical="top" wrapText="1"/>
      <protection locked="0"/>
    </xf>
    <xf numFmtId="0" fontId="14" fillId="0" borderId="2" xfId="0" applyFont="1" applyBorder="1" applyAlignment="1">
      <alignment horizontal="center" vertical="top" wrapText="1"/>
    </xf>
    <xf numFmtId="0" fontId="14" fillId="0" borderId="0" xfId="0" applyFont="1" applyAlignment="1">
      <alignment horizontal="center" vertical="top" wrapText="1"/>
    </xf>
    <xf numFmtId="0" fontId="20" fillId="3" borderId="13" xfId="0" applyFont="1" applyFill="1" applyBorder="1" applyAlignment="1" applyProtection="1">
      <alignment horizontal="left" vertical="top"/>
      <protection locked="0"/>
    </xf>
    <xf numFmtId="0" fontId="0" fillId="0" borderId="0" xfId="0" applyAlignment="1">
      <alignment horizontal="left" vertical="top"/>
    </xf>
    <xf numFmtId="0" fontId="0" fillId="3" borderId="0" xfId="0" applyFill="1" applyAlignment="1" applyProtection="1">
      <alignment horizontal="left" vertical="top" wrapText="1"/>
      <protection locked="0"/>
    </xf>
    <xf numFmtId="0" fontId="6" fillId="3" borderId="5" xfId="0" applyFont="1" applyFill="1" applyBorder="1" applyAlignment="1" applyProtection="1">
      <alignment horizontal="center" vertical="top" wrapText="1"/>
      <protection locked="0"/>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14" fillId="0" borderId="0" xfId="0" applyFont="1" applyAlignment="1">
      <alignment horizontal="center" vertical="top"/>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2" fillId="0" borderId="2" xfId="0" applyFont="1" applyBorder="1" applyAlignment="1">
      <alignment horizontal="center" vertical="top" wrapText="1"/>
    </xf>
    <xf numFmtId="0" fontId="2" fillId="0" borderId="0" xfId="0" applyFont="1" applyAlignment="1" applyProtection="1">
      <alignment horizontal="center" vertical="top" wrapText="1"/>
      <protection locked="0"/>
    </xf>
    <xf numFmtId="0" fontId="2" fillId="0" borderId="0" xfId="0" applyFont="1" applyAlignment="1">
      <alignment horizontal="center" vertical="top" wrapText="1"/>
    </xf>
    <xf numFmtId="0" fontId="11" fillId="0" borderId="5" xfId="0" applyFont="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7" fillId="4" borderId="11" xfId="0" applyFont="1" applyFill="1" applyBorder="1" applyAlignment="1" applyProtection="1">
      <alignment horizontal="left" vertical="top" wrapText="1"/>
      <protection locked="0"/>
    </xf>
  </cellXfs>
  <cellStyles count="3">
    <cellStyle name="Comma" xfId="2" builtinId="3"/>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528955</xdr:colOff>
      <xdr:row>0</xdr:row>
      <xdr:rowOff>664845</xdr:rowOff>
    </xdr:to>
    <xdr:pic>
      <xdr:nvPicPr>
        <xdr:cNvPr id="2" name="Picture 1" descr="A blue and black logo&#10;&#10;Description automatically generated">
          <a:extLst>
            <a:ext uri="{FF2B5EF4-FFF2-40B4-BE49-F238E27FC236}">
              <a16:creationId xmlns:a16="http://schemas.microsoft.com/office/drawing/2014/main" id="{B09653C2-1513-9675-F3D3-31B48B0C50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2582545" cy="66484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topLeftCell="A5" workbookViewId="0">
      <selection activeCell="I7" sqref="I7"/>
    </sheetView>
  </sheetViews>
  <sheetFormatPr defaultColWidth="9.33203125" defaultRowHeight="12.75" x14ac:dyDescent="0.2"/>
  <cols>
    <col min="1" max="1" width="24.5" style="4" customWidth="1"/>
    <col min="2" max="2" width="11.5" style="4" customWidth="1"/>
    <col min="3" max="3" width="25.6640625" style="4" customWidth="1"/>
    <col min="4" max="4" width="14" style="4" customWidth="1"/>
    <col min="5" max="5" width="21.5" style="4" customWidth="1"/>
    <col min="6" max="6" width="11" style="4" customWidth="1"/>
    <col min="7" max="7" width="11.5" style="6" customWidth="1"/>
    <col min="8" max="8" width="24.5" style="4" customWidth="1"/>
    <col min="9" max="16384" width="9.33203125" style="4"/>
  </cols>
  <sheetData>
    <row r="1" spans="1:9" ht="58.5" customHeight="1" x14ac:dyDescent="0.25">
      <c r="A1" s="3"/>
      <c r="C1" s="5"/>
    </row>
    <row r="2" spans="1:9" ht="21" customHeight="1" x14ac:dyDescent="0.2">
      <c r="A2" s="7" t="s">
        <v>57</v>
      </c>
      <c r="F2" s="8"/>
    </row>
    <row r="3" spans="1:9" ht="15" customHeight="1" x14ac:dyDescent="0.2">
      <c r="A3" s="9" t="s">
        <v>0</v>
      </c>
      <c r="B3" s="10"/>
      <c r="C3" s="10"/>
      <c r="D3" s="10"/>
      <c r="E3" s="10"/>
      <c r="F3" s="11"/>
      <c r="G3" s="12"/>
      <c r="H3" s="13"/>
      <c r="I3" s="13"/>
    </row>
    <row r="4" spans="1:9" ht="15" customHeight="1" x14ac:dyDescent="0.2">
      <c r="A4" s="9" t="s">
        <v>1</v>
      </c>
      <c r="B4" s="23"/>
      <c r="C4" s="14" t="s">
        <v>2</v>
      </c>
      <c r="D4" s="49"/>
      <c r="E4" s="15" t="s">
        <v>39</v>
      </c>
      <c r="F4" s="16"/>
      <c r="G4" s="22"/>
      <c r="H4" s="13"/>
      <c r="I4" s="13"/>
    </row>
    <row r="5" spans="1:9" ht="15" customHeight="1" x14ac:dyDescent="0.2">
      <c r="A5" s="9" t="s">
        <v>54</v>
      </c>
      <c r="B5" s="10"/>
      <c r="C5" s="14"/>
      <c r="D5" s="49"/>
      <c r="E5" s="15"/>
      <c r="F5" s="18"/>
      <c r="G5" s="12"/>
      <c r="H5" s="13"/>
      <c r="I5" s="13"/>
    </row>
    <row r="6" spans="1:9" ht="15" customHeight="1" x14ac:dyDescent="0.2">
      <c r="A6" s="9" t="s">
        <v>3</v>
      </c>
      <c r="B6" s="10"/>
      <c r="C6" s="17" t="s">
        <v>4</v>
      </c>
      <c r="D6" s="10"/>
      <c r="E6" s="10"/>
      <c r="F6" s="18"/>
      <c r="G6" s="12"/>
      <c r="H6" s="13"/>
      <c r="I6" s="13"/>
    </row>
    <row r="7" spans="1:9" ht="15" customHeight="1" x14ac:dyDescent="0.2">
      <c r="A7" s="9" t="s">
        <v>5</v>
      </c>
      <c r="B7" s="23"/>
      <c r="C7" s="10"/>
      <c r="D7" s="10"/>
      <c r="E7" s="10"/>
      <c r="F7" s="18"/>
      <c r="G7" s="12"/>
      <c r="H7" s="13"/>
      <c r="I7" s="13"/>
    </row>
    <row r="8" spans="1:9" ht="15" customHeight="1" x14ac:dyDescent="0.2">
      <c r="D8" s="19"/>
      <c r="F8" s="13"/>
      <c r="G8" s="12"/>
      <c r="H8" s="13"/>
      <c r="I8" s="13"/>
    </row>
    <row r="9" spans="1:9" s="19" customFormat="1" ht="15" customHeight="1" x14ac:dyDescent="0.2">
      <c r="A9" s="20" t="s">
        <v>40</v>
      </c>
      <c r="F9" s="21"/>
      <c r="G9" s="22"/>
      <c r="H9" s="21"/>
      <c r="I9" s="21"/>
    </row>
    <row r="10" spans="1:9" ht="15" customHeight="1" x14ac:dyDescent="0.2">
      <c r="F10" s="13"/>
      <c r="G10" s="12"/>
      <c r="H10" s="13"/>
      <c r="I10" s="13"/>
    </row>
    <row r="11" spans="1:9" s="19" customFormat="1" ht="15" customHeight="1" x14ac:dyDescent="0.2">
      <c r="A11" s="9" t="s">
        <v>50</v>
      </c>
      <c r="B11" s="23"/>
      <c r="C11" s="23"/>
      <c r="D11" s="23"/>
      <c r="E11" s="23"/>
      <c r="F11" s="24"/>
      <c r="G11" s="22"/>
      <c r="H11" s="21"/>
      <c r="I11" s="21"/>
    </row>
    <row r="12" spans="1:9" ht="15" customHeight="1" x14ac:dyDescent="0.2">
      <c r="A12" s="51" t="s">
        <v>6</v>
      </c>
      <c r="B12" s="51"/>
      <c r="C12" s="51"/>
      <c r="D12" s="51"/>
      <c r="E12" s="51"/>
      <c r="F12" s="51"/>
      <c r="G12" s="51"/>
    </row>
    <row r="13" spans="1:9" ht="15" customHeight="1" x14ac:dyDescent="0.2">
      <c r="A13" s="25" t="s">
        <v>7</v>
      </c>
      <c r="B13" s="19"/>
      <c r="C13" s="19"/>
      <c r="D13" s="19"/>
      <c r="E13" s="19"/>
      <c r="F13" s="19"/>
      <c r="G13" s="26"/>
    </row>
    <row r="14" spans="1:9" ht="15" customHeight="1" x14ac:dyDescent="0.2">
      <c r="A14" s="25" t="s">
        <v>8</v>
      </c>
      <c r="B14" s="19"/>
      <c r="C14" s="19"/>
      <c r="D14" s="19"/>
      <c r="E14" s="19"/>
      <c r="F14" s="19"/>
      <c r="G14" s="26"/>
    </row>
    <row r="15" spans="1:9" ht="15" customHeight="1" x14ac:dyDescent="0.2">
      <c r="A15" s="25" t="s">
        <v>36</v>
      </c>
      <c r="B15" s="19"/>
      <c r="C15" s="19"/>
      <c r="D15" s="19"/>
      <c r="E15" s="19"/>
      <c r="F15" s="19"/>
      <c r="G15" s="26"/>
    </row>
    <row r="16" spans="1:9" ht="15" customHeight="1" x14ac:dyDescent="0.2">
      <c r="A16" s="25" t="s">
        <v>37</v>
      </c>
      <c r="D16" s="4" t="s">
        <v>38</v>
      </c>
    </row>
    <row r="17" spans="1:12" ht="15" customHeight="1" x14ac:dyDescent="0.2">
      <c r="A17" s="52" t="s">
        <v>9</v>
      </c>
      <c r="B17" s="53"/>
      <c r="C17" s="53"/>
      <c r="D17" s="53"/>
      <c r="E17" s="53"/>
      <c r="F17" s="53"/>
      <c r="G17" s="54"/>
    </row>
    <row r="18" spans="1:12" ht="15" customHeight="1" x14ac:dyDescent="0.2">
      <c r="A18" s="58" t="s">
        <v>53</v>
      </c>
      <c r="B18" s="59"/>
      <c r="C18" s="59"/>
      <c r="D18" s="59"/>
      <c r="E18" s="59"/>
      <c r="F18" s="59"/>
      <c r="G18" s="50"/>
    </row>
    <row r="19" spans="1:12" ht="15" customHeight="1" x14ac:dyDescent="0.2">
      <c r="A19" s="27" t="s">
        <v>10</v>
      </c>
      <c r="B19" s="55" t="s">
        <v>11</v>
      </c>
      <c r="C19" s="55"/>
      <c r="D19" s="55"/>
      <c r="E19" s="28" t="s">
        <v>55</v>
      </c>
      <c r="F19" s="29"/>
      <c r="G19" s="30" t="s">
        <v>13</v>
      </c>
    </row>
    <row r="20" spans="1:12" ht="15" customHeight="1" x14ac:dyDescent="0.2">
      <c r="A20" s="31"/>
      <c r="B20" s="56" t="s">
        <v>14</v>
      </c>
      <c r="C20" s="56"/>
      <c r="D20" s="56"/>
      <c r="E20" s="42" t="s">
        <v>41</v>
      </c>
      <c r="F20" s="43"/>
      <c r="G20" s="1">
        <f>A20*1</f>
        <v>0</v>
      </c>
    </row>
    <row r="21" spans="1:12" ht="15" customHeight="1" x14ac:dyDescent="0.2">
      <c r="A21" s="31"/>
      <c r="B21" s="57" t="s">
        <v>15</v>
      </c>
      <c r="C21" s="57"/>
      <c r="D21" s="57"/>
      <c r="E21" s="44" t="s">
        <v>42</v>
      </c>
      <c r="F21" s="43"/>
      <c r="G21" s="1">
        <f>A21*0.77*2</f>
        <v>0</v>
      </c>
    </row>
    <row r="22" spans="1:12" ht="15" customHeight="1" x14ac:dyDescent="0.2">
      <c r="A22" s="33"/>
      <c r="B22" s="57" t="s">
        <v>16</v>
      </c>
      <c r="C22" s="57"/>
      <c r="D22" s="57"/>
      <c r="E22" s="44" t="s">
        <v>44</v>
      </c>
      <c r="F22" s="43"/>
      <c r="G22" s="2">
        <f>A22*0.67*3</f>
        <v>0</v>
      </c>
    </row>
    <row r="23" spans="1:12" ht="15" customHeight="1" x14ac:dyDescent="0.2">
      <c r="A23" s="60" t="s">
        <v>17</v>
      </c>
      <c r="B23" s="60"/>
      <c r="C23" s="60"/>
      <c r="D23" s="60"/>
      <c r="E23" s="60"/>
      <c r="F23" s="60"/>
      <c r="G23" s="60"/>
    </row>
    <row r="24" spans="1:12" ht="15" customHeight="1" x14ac:dyDescent="0.2">
      <c r="A24" s="58" t="s">
        <v>51</v>
      </c>
      <c r="B24" s="59"/>
      <c r="C24" s="59"/>
      <c r="D24" s="59"/>
      <c r="E24" s="59"/>
      <c r="F24" s="59"/>
      <c r="G24" s="50"/>
    </row>
    <row r="25" spans="1:12" ht="15" customHeight="1" x14ac:dyDescent="0.2">
      <c r="A25" s="28" t="s">
        <v>10</v>
      </c>
      <c r="B25" s="55" t="s">
        <v>11</v>
      </c>
      <c r="C25" s="55"/>
      <c r="D25" s="55"/>
      <c r="E25" s="28" t="s">
        <v>12</v>
      </c>
      <c r="F25" s="28"/>
      <c r="G25" s="28" t="s">
        <v>13</v>
      </c>
    </row>
    <row r="26" spans="1:12" ht="15" customHeight="1" x14ac:dyDescent="0.2">
      <c r="A26" s="31"/>
      <c r="B26" s="56" t="s">
        <v>18</v>
      </c>
      <c r="C26" s="56"/>
      <c r="D26" s="56"/>
      <c r="E26" s="45" t="s">
        <v>45</v>
      </c>
      <c r="F26" s="45"/>
      <c r="G26" s="1">
        <f>A26*1.59</f>
        <v>0</v>
      </c>
    </row>
    <row r="27" spans="1:12" ht="15" customHeight="1" x14ac:dyDescent="0.2">
      <c r="A27" s="34"/>
      <c r="B27" s="35"/>
      <c r="C27" s="35"/>
      <c r="D27" s="35"/>
      <c r="E27" s="32"/>
      <c r="F27" s="32"/>
      <c r="G27" s="36"/>
    </row>
    <row r="28" spans="1:12" ht="15" customHeight="1" x14ac:dyDescent="0.2">
      <c r="A28" s="52" t="s">
        <v>19</v>
      </c>
      <c r="B28" s="53"/>
      <c r="C28" s="53"/>
      <c r="D28" s="53"/>
      <c r="E28" s="53"/>
      <c r="F28" s="53"/>
      <c r="G28" s="54"/>
    </row>
    <row r="29" spans="1:12" ht="15" customHeight="1" x14ac:dyDescent="0.2">
      <c r="A29" s="58" t="s">
        <v>53</v>
      </c>
      <c r="B29" s="59"/>
      <c r="C29" s="59"/>
      <c r="D29" s="59"/>
      <c r="E29" s="59"/>
      <c r="F29" s="59"/>
      <c r="G29" s="50"/>
    </row>
    <row r="30" spans="1:12" ht="15" customHeight="1" x14ac:dyDescent="0.2">
      <c r="A30" s="27" t="s">
        <v>20</v>
      </c>
      <c r="B30" s="55" t="s">
        <v>11</v>
      </c>
      <c r="C30" s="55"/>
      <c r="D30" s="55"/>
      <c r="E30" s="28" t="s">
        <v>12</v>
      </c>
      <c r="F30" s="28"/>
      <c r="G30" s="30" t="s">
        <v>13</v>
      </c>
    </row>
    <row r="31" spans="1:12" ht="15" customHeight="1" x14ac:dyDescent="0.2">
      <c r="A31" s="37"/>
      <c r="B31" s="56" t="s">
        <v>32</v>
      </c>
      <c r="C31" s="56"/>
      <c r="D31" s="56"/>
      <c r="E31" s="45" t="s">
        <v>46</v>
      </c>
      <c r="F31" s="45"/>
      <c r="G31" s="1">
        <f>0.41*A31*(F3+F4)</f>
        <v>0</v>
      </c>
      <c r="J31" s="48"/>
      <c r="L31" s="48"/>
    </row>
    <row r="32" spans="1:12" ht="15" customHeight="1" x14ac:dyDescent="0.2">
      <c r="A32" s="37"/>
      <c r="B32" s="57" t="s">
        <v>33</v>
      </c>
      <c r="C32" s="57"/>
      <c r="D32" s="57"/>
      <c r="E32" s="44" t="s">
        <v>47</v>
      </c>
      <c r="F32" s="44"/>
      <c r="G32" s="1">
        <f>0.32*A32*(F4+F5)</f>
        <v>0</v>
      </c>
      <c r="J32" s="48"/>
      <c r="L32" s="48"/>
    </row>
    <row r="33" spans="1:12" ht="15" customHeight="1" x14ac:dyDescent="0.2">
      <c r="A33" s="38"/>
      <c r="B33" s="57" t="s">
        <v>34</v>
      </c>
      <c r="C33" s="57"/>
      <c r="D33" s="57"/>
      <c r="E33" s="44" t="s">
        <v>48</v>
      </c>
      <c r="F33" s="44"/>
      <c r="G33" s="2">
        <f>A33*0.27*(F4+F5)</f>
        <v>0</v>
      </c>
      <c r="J33" s="48"/>
      <c r="L33" s="48"/>
    </row>
    <row r="34" spans="1:12" ht="15" customHeight="1" x14ac:dyDescent="0.2">
      <c r="A34" s="38"/>
      <c r="B34" s="65" t="s">
        <v>35</v>
      </c>
      <c r="C34" s="65"/>
      <c r="D34" s="65"/>
      <c r="E34" s="46" t="s">
        <v>21</v>
      </c>
      <c r="F34" s="46"/>
      <c r="G34" s="41"/>
    </row>
    <row r="35" spans="1:12" ht="15" customHeight="1" x14ac:dyDescent="0.2">
      <c r="A35" s="40"/>
    </row>
    <row r="36" spans="1:12" ht="15" customHeight="1" x14ac:dyDescent="0.2">
      <c r="A36" s="70" t="s">
        <v>22</v>
      </c>
      <c r="B36" s="70"/>
      <c r="C36" s="70"/>
      <c r="D36" s="70"/>
      <c r="E36" s="70"/>
      <c r="F36" s="70"/>
      <c r="G36" s="70"/>
    </row>
    <row r="37" spans="1:12" ht="15" customHeight="1" x14ac:dyDescent="0.2">
      <c r="A37" s="58" t="s">
        <v>52</v>
      </c>
      <c r="B37" s="59"/>
      <c r="C37" s="59"/>
      <c r="D37" s="59"/>
      <c r="E37" s="59"/>
      <c r="F37" s="59"/>
      <c r="G37" s="50"/>
    </row>
    <row r="38" spans="1:12" ht="15" customHeight="1" x14ac:dyDescent="0.2">
      <c r="A38" s="28" t="s">
        <v>23</v>
      </c>
      <c r="B38" s="55" t="s">
        <v>11</v>
      </c>
      <c r="C38" s="55"/>
      <c r="D38" s="55"/>
      <c r="E38" s="28" t="s">
        <v>12</v>
      </c>
      <c r="F38" s="28"/>
      <c r="G38" s="28" t="s">
        <v>13</v>
      </c>
    </row>
    <row r="39" spans="1:12" ht="15" customHeight="1" x14ac:dyDescent="0.2">
      <c r="A39" s="31"/>
      <c r="B39" s="71" t="s">
        <v>24</v>
      </c>
      <c r="C39" s="71"/>
      <c r="D39" s="71"/>
      <c r="E39" s="43" t="s">
        <v>43</v>
      </c>
      <c r="F39" s="43"/>
      <c r="G39" s="1">
        <f>A39*1.11</f>
        <v>0</v>
      </c>
    </row>
    <row r="40" spans="1:12" ht="15" customHeight="1" x14ac:dyDescent="0.2">
      <c r="A40" s="31"/>
      <c r="B40" s="73" t="s">
        <v>25</v>
      </c>
      <c r="C40" s="73"/>
      <c r="D40" s="73"/>
      <c r="E40" s="47" t="s">
        <v>49</v>
      </c>
      <c r="F40" s="47"/>
      <c r="G40" s="1">
        <f>A40*78</f>
        <v>0</v>
      </c>
    </row>
    <row r="41" spans="1:12" ht="15" customHeight="1" x14ac:dyDescent="0.2">
      <c r="A41" s="33"/>
      <c r="B41" s="73" t="s">
        <v>26</v>
      </c>
      <c r="C41" s="73"/>
      <c r="D41" s="73"/>
      <c r="E41" s="47" t="s">
        <v>31</v>
      </c>
      <c r="F41" s="47"/>
      <c r="G41" s="2">
        <f>A41*0.03*(F4+F5)</f>
        <v>0</v>
      </c>
    </row>
    <row r="42" spans="1:12" ht="15" customHeight="1" x14ac:dyDescent="0.2">
      <c r="A42" s="39"/>
      <c r="B42" s="72"/>
      <c r="C42" s="72"/>
      <c r="D42" s="72"/>
      <c r="E42" s="39"/>
      <c r="F42" s="39"/>
      <c r="G42" s="39"/>
    </row>
    <row r="43" spans="1:12" ht="15" customHeight="1" x14ac:dyDescent="0.2">
      <c r="A43" s="69" t="s">
        <v>27</v>
      </c>
      <c r="B43" s="69"/>
      <c r="C43" s="69"/>
      <c r="D43" s="69"/>
      <c r="E43" s="69"/>
      <c r="F43" s="69"/>
      <c r="G43" s="69"/>
    </row>
    <row r="44" spans="1:12" ht="15" customHeight="1" x14ac:dyDescent="0.2">
      <c r="A44" s="69"/>
      <c r="B44" s="69"/>
      <c r="C44" s="69"/>
      <c r="D44" s="69"/>
      <c r="E44" s="69"/>
      <c r="F44" s="69"/>
      <c r="G44" s="69"/>
    </row>
    <row r="45" spans="1:12" ht="15" customHeight="1" x14ac:dyDescent="0.2">
      <c r="A45" s="69"/>
      <c r="B45" s="69"/>
      <c r="C45" s="69"/>
      <c r="D45" s="69"/>
      <c r="E45" s="69"/>
      <c r="F45" s="69"/>
      <c r="G45" s="69"/>
    </row>
    <row r="46" spans="1:12" ht="15" customHeight="1" x14ac:dyDescent="0.2">
      <c r="C46" s="61" t="s">
        <v>28</v>
      </c>
      <c r="D46" s="61"/>
      <c r="E46" s="61"/>
    </row>
    <row r="47" spans="1:12" ht="21.6" customHeight="1" x14ac:dyDescent="0.2">
      <c r="C47" s="62">
        <f>G20+G21+G22+G26+G31+G32+G33+G39+G40+G41</f>
        <v>0</v>
      </c>
      <c r="D47" s="63"/>
      <c r="E47" s="64"/>
    </row>
    <row r="48" spans="1:12" ht="15" customHeight="1" x14ac:dyDescent="0.2">
      <c r="A48" s="69" t="s">
        <v>56</v>
      </c>
      <c r="B48" s="69"/>
      <c r="C48" s="69"/>
      <c r="D48" s="69"/>
      <c r="E48" s="69"/>
      <c r="F48" s="69"/>
      <c r="G48" s="69"/>
    </row>
    <row r="49" spans="1:7" ht="15" customHeight="1" x14ac:dyDescent="0.2">
      <c r="A49" s="69"/>
      <c r="B49" s="69"/>
      <c r="C49" s="69"/>
      <c r="D49" s="69"/>
      <c r="E49" s="69"/>
      <c r="F49" s="69"/>
      <c r="G49" s="69"/>
    </row>
    <row r="50" spans="1:7" ht="15" customHeight="1" x14ac:dyDescent="0.2">
      <c r="A50" s="74"/>
      <c r="B50" s="74"/>
      <c r="C50" s="74"/>
      <c r="D50" s="74"/>
      <c r="E50" s="74"/>
      <c r="F50" s="74"/>
      <c r="G50" s="74"/>
    </row>
    <row r="51" spans="1:7" ht="24.6" customHeight="1" x14ac:dyDescent="0.2">
      <c r="A51" s="75" t="s">
        <v>29</v>
      </c>
      <c r="B51" s="76"/>
      <c r="C51" s="66" t="s">
        <v>30</v>
      </c>
      <c r="D51" s="67"/>
      <c r="E51" s="67"/>
      <c r="F51" s="67"/>
      <c r="G51" s="68"/>
    </row>
    <row r="52" spans="1:7" ht="12.75" customHeight="1" x14ac:dyDescent="0.2"/>
    <row r="53" spans="1:7" ht="15" customHeight="1" x14ac:dyDescent="0.2"/>
  </sheetData>
  <mergeCells count="31">
    <mergeCell ref="C51:G51"/>
    <mergeCell ref="A43:G45"/>
    <mergeCell ref="A36:G36"/>
    <mergeCell ref="B38:D38"/>
    <mergeCell ref="B39:D39"/>
    <mergeCell ref="B42:D42"/>
    <mergeCell ref="B41:D41"/>
    <mergeCell ref="B40:D40"/>
    <mergeCell ref="A48:G50"/>
    <mergeCell ref="A51:B51"/>
    <mergeCell ref="B31:D31"/>
    <mergeCell ref="B32:D32"/>
    <mergeCell ref="B33:D33"/>
    <mergeCell ref="C46:E46"/>
    <mergeCell ref="C47:E47"/>
    <mergeCell ref="B34:D34"/>
    <mergeCell ref="A37:F37"/>
    <mergeCell ref="A28:G28"/>
    <mergeCell ref="B30:D30"/>
    <mergeCell ref="B22:D22"/>
    <mergeCell ref="A23:G23"/>
    <mergeCell ref="B25:D25"/>
    <mergeCell ref="B26:D26"/>
    <mergeCell ref="A24:F24"/>
    <mergeCell ref="A29:F29"/>
    <mergeCell ref="A12:G12"/>
    <mergeCell ref="A17:G17"/>
    <mergeCell ref="B19:D19"/>
    <mergeCell ref="B20:D20"/>
    <mergeCell ref="B21:D21"/>
    <mergeCell ref="A18:F18"/>
  </mergeCells>
  <pageMargins left="0.5" right="0.25" top="0.75" bottom="0.75" header="0.3" footer="0.3"/>
  <pageSetup scale="8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3D98188502204AB5089EE550DFB2D3" ma:contentTypeVersion="17" ma:contentTypeDescription="Create a new document." ma:contentTypeScope="" ma:versionID="5ea8b2fee34ea78d89dc305dc3b46ae7">
  <xsd:schema xmlns:xsd="http://www.w3.org/2001/XMLSchema" xmlns:xs="http://www.w3.org/2001/XMLSchema" xmlns:p="http://schemas.microsoft.com/office/2006/metadata/properties" xmlns:ns2="eedc18b0-d91f-487d-9487-34dfa59037a4" xmlns:ns3="0ca769c2-06b5-444b-aefa-88efeb56f5c9" targetNamespace="http://schemas.microsoft.com/office/2006/metadata/properties" ma:root="true" ma:fieldsID="0307d2ada8c27ad8bea2f7a7c2f937de" ns2:_="" ns3:_="">
    <xsd:import namespace="eedc18b0-d91f-487d-9487-34dfa59037a4"/>
    <xsd:import namespace="0ca769c2-06b5-444b-aefa-88efeb56f5c9"/>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c18b0-d91f-487d-9487-34dfa59037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5271787-3a26-43c0-9da3-dced6c7b1934"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769c2-06b5-444b-aefa-88efeb56f5c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063088-fac4-4b42-946d-9c109e0022d5}" ma:internalName="TaxCatchAll" ma:showField="CatchAllData" ma:web="0ca769c2-06b5-444b-aefa-88efeb56f5c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dc18b0-d91f-487d-9487-34dfa59037a4">
      <Terms xmlns="http://schemas.microsoft.com/office/infopath/2007/PartnerControls"/>
    </lcf76f155ced4ddcb4097134ff3c332f>
    <TaxCatchAll xmlns="0ca769c2-06b5-444b-aefa-88efeb56f5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52F1EE-4763-4A0B-A063-3A55889BCD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c18b0-d91f-487d-9487-34dfa59037a4"/>
    <ds:schemaRef ds:uri="0ca769c2-06b5-444b-aefa-88efeb56f5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F3AD3C-E26D-44CF-9574-9C6273C272CB}">
  <ds:schemaRefs>
    <ds:schemaRef ds:uri="http://schemas.microsoft.com/office/2006/metadata/properties"/>
    <ds:schemaRef ds:uri="http://schemas.microsoft.com/office/infopath/2007/PartnerControls"/>
    <ds:schemaRef ds:uri="eedc18b0-d91f-487d-9487-34dfa59037a4"/>
    <ds:schemaRef ds:uri="0ca769c2-06b5-444b-aefa-88efeb56f5c9"/>
  </ds:schemaRefs>
</ds:datastoreItem>
</file>

<file path=customXml/itemProps3.xml><?xml version="1.0" encoding="utf-8"?>
<ds:datastoreItem xmlns:ds="http://schemas.openxmlformats.org/officeDocument/2006/customXml" ds:itemID="{A1D38914-ADD5-406A-99D6-A492AC39F9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Powers</dc:creator>
  <cp:keywords/>
  <dc:description/>
  <cp:lastModifiedBy>Michael Oakes</cp:lastModifiedBy>
  <cp:revision/>
  <cp:lastPrinted>2022-01-10T21:09:36Z</cp:lastPrinted>
  <dcterms:created xsi:type="dcterms:W3CDTF">2017-08-23T21:30:33Z</dcterms:created>
  <dcterms:modified xsi:type="dcterms:W3CDTF">2025-07-29T15:46:02Z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0x010100423D98188502204AB5089EE550DFB2D3</vt:lpwstr>
  </property>
  <property fmtid="{D5CDD505-2E9C-101B-9397-08002B2CF9AE}" pid="3" name="MediaServiceImageTags">
    <vt:lpwstr/>
  </property>
</Properties>
</file>